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" windowWidth="19392" windowHeight="7848"/>
  </bookViews>
  <sheets>
    <sheet name="113-1" sheetId="1" r:id="rId1"/>
    <sheet name="113-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24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C24" i="2" l="1"/>
  <c r="E25" i="1" l="1"/>
  <c r="C25" i="1" s="1"/>
</calcChain>
</file>

<file path=xl/sharedStrings.xml><?xml version="1.0" encoding="utf-8"?>
<sst xmlns="http://schemas.openxmlformats.org/spreadsheetml/2006/main" count="108" uniqueCount="86">
  <si>
    <t>贊助單位</t>
    <phoneticPr fontId="3" type="noConversion"/>
  </si>
  <si>
    <t>日期</t>
    <phoneticPr fontId="3" type="noConversion"/>
  </si>
  <si>
    <t>贊助項目</t>
    <phoneticPr fontId="3" type="noConversion"/>
  </si>
  <si>
    <t>金額</t>
    <phoneticPr fontId="3" type="noConversion"/>
  </si>
  <si>
    <t>合計</t>
    <phoneticPr fontId="3" type="noConversion"/>
  </si>
  <si>
    <t>贊助本校弱勢學生-愛的早餐</t>
    <phoneticPr fontId="3" type="noConversion"/>
  </si>
  <si>
    <t>捐款</t>
    <phoneticPr fontId="3" type="noConversion"/>
  </si>
  <si>
    <t>114.02.04</t>
    <phoneticPr fontId="3" type="noConversion"/>
  </si>
  <si>
    <t>財團法人台北市私立東森社會福利慈善基金會</t>
  </si>
  <si>
    <t>捐款</t>
    <phoneticPr fontId="3" type="noConversion"/>
  </si>
  <si>
    <t>114.2.19</t>
    <phoneticPr fontId="3" type="noConversion"/>
  </si>
  <si>
    <t>郭建成先生</t>
    <phoneticPr fontId="3" type="noConversion"/>
  </si>
  <si>
    <t>114.3.17</t>
    <phoneticPr fontId="3" type="noConversion"/>
  </si>
  <si>
    <t>明信土木包工業</t>
    <phoneticPr fontId="3" type="noConversion"/>
  </si>
  <si>
    <t>聖地慈惠堂總堂</t>
    <phoneticPr fontId="3" type="noConversion"/>
  </si>
  <si>
    <t>114.04.15</t>
    <phoneticPr fontId="3" type="noConversion"/>
  </si>
  <si>
    <t>社團法人台灣球芽棒球發展協會</t>
    <phoneticPr fontId="3" type="noConversion"/>
  </si>
  <si>
    <t>114.6.6</t>
    <phoneticPr fontId="3" type="noConversion"/>
  </si>
  <si>
    <t>台灣滑動有限公司</t>
    <phoneticPr fontId="3" type="noConversion"/>
  </si>
  <si>
    <t>推動足球經費</t>
    <phoneticPr fontId="3" type="noConversion"/>
  </si>
  <si>
    <t>114.6.10</t>
  </si>
  <si>
    <t>114.6.10</t>
    <phoneticPr fontId="3" type="noConversion"/>
  </si>
  <si>
    <t>郭仁輝先生</t>
    <phoneticPr fontId="3" type="noConversion"/>
  </si>
  <si>
    <t>李慧齡小姐</t>
    <phoneticPr fontId="3" type="noConversion"/>
  </si>
  <si>
    <t>捐款畢業禮金</t>
    <phoneticPr fontId="3" type="noConversion"/>
  </si>
  <si>
    <t>陳定澧先生</t>
    <phoneticPr fontId="3" type="noConversion"/>
  </si>
  <si>
    <t>114.6.11</t>
  </si>
  <si>
    <t>蔡錦樟先生</t>
    <phoneticPr fontId="3" type="noConversion"/>
  </si>
  <si>
    <t>0403花蓮地震永達社福基金會球芽基金捐贈第二次獎學金</t>
    <phoneticPr fontId="3" type="noConversion"/>
  </si>
  <si>
    <r>
      <t>113</t>
    </r>
    <r>
      <rPr>
        <sz val="12"/>
        <color theme="1"/>
        <rFont val="新細明體"/>
        <family val="1"/>
        <charset val="136"/>
      </rPr>
      <t>學年度第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學期捐資興學名冊</t>
    </r>
    <phoneticPr fontId="3" type="noConversion"/>
  </si>
  <si>
    <t>倍佳益有限公司</t>
  </si>
  <si>
    <t>114.6.13</t>
    <phoneticPr fontId="3" type="noConversion"/>
  </si>
  <si>
    <t>114.6.12</t>
    <phoneticPr fontId="3" type="noConversion"/>
  </si>
  <si>
    <t>鼎泰興預拌混凝土有限公司</t>
  </si>
  <si>
    <t>114.6.16</t>
    <phoneticPr fontId="3" type="noConversion"/>
  </si>
  <si>
    <t>紳登通運公司</t>
    <phoneticPr fontId="3" type="noConversion"/>
  </si>
  <si>
    <t>葉羅貴</t>
    <phoneticPr fontId="3" type="noConversion"/>
  </si>
  <si>
    <t>114.6.23</t>
    <phoneticPr fontId="3" type="noConversion"/>
  </si>
  <si>
    <t>張見陸</t>
    <phoneticPr fontId="3" type="noConversion"/>
  </si>
  <si>
    <t>113學年度第1學期捐資興學名冊</t>
  </si>
  <si>
    <t>日期</t>
  </si>
  <si>
    <t>贊助單位</t>
  </si>
  <si>
    <t>贊助項目</t>
  </si>
  <si>
    <t>金額</t>
  </si>
  <si>
    <t>113.8.15</t>
  </si>
  <si>
    <t>贊助本校弱勢學生-愛的早餐</t>
  </si>
  <si>
    <t>113.8.19</t>
  </si>
  <si>
    <t>志強基金會</t>
  </si>
  <si>
    <t>贊助本校發展足球隊</t>
  </si>
  <si>
    <t>113.8.21</t>
  </si>
  <si>
    <t>宋瑩珠教授</t>
  </si>
  <si>
    <t>贊助本校113學年度仁愛基金</t>
  </si>
  <si>
    <t>113.9.4</t>
  </si>
  <si>
    <t>財團法人花蓮縣私立浪凡社會福利慈善事業基金會</t>
  </si>
  <si>
    <t>贊助足球隊球衣經費</t>
  </si>
  <si>
    <t>113.9.6</t>
  </si>
  <si>
    <t>台北市普濟寺</t>
  </si>
  <si>
    <t>贊助本校改善學習環境與設施經費</t>
  </si>
  <si>
    <t>113.8.27</t>
  </si>
  <si>
    <t>台灣德國萊因技術監護顧問股份有限公司</t>
  </si>
  <si>
    <t>捐款</t>
  </si>
  <si>
    <t>113.9.20</t>
  </si>
  <si>
    <t>東方鋼鋁有限公司</t>
  </si>
  <si>
    <t>贊助本校教師教學精進經費</t>
  </si>
  <si>
    <t>113.09.24</t>
  </si>
  <si>
    <t>王清國先生</t>
  </si>
  <si>
    <t>113.9.24</t>
  </si>
  <si>
    <t>德國萊茵</t>
  </si>
  <si>
    <t>113.10.14</t>
  </si>
  <si>
    <t>社團法人台灣球芽棒球發展協會</t>
  </si>
  <si>
    <t>0403花蓮地震永達社福基金會與球芽基金公益捐助專案捐款</t>
  </si>
  <si>
    <t>捐助0403花蓮地震受災家庭及其子女獎學金申領</t>
  </si>
  <si>
    <t>113.11.4</t>
  </si>
  <si>
    <t>台北市復興獅子會</t>
  </si>
  <si>
    <t>贊助本校改善教學環境設施經費(花蓮0403地震補助款)</t>
  </si>
  <si>
    <t>日本新宿獅子會</t>
  </si>
  <si>
    <t>113.12.09</t>
  </si>
  <si>
    <t>呂奕儀先生</t>
  </si>
  <si>
    <t>113.12.12</t>
  </si>
  <si>
    <t>陳世昌先生</t>
  </si>
  <si>
    <t>捐款(足球經費)</t>
  </si>
  <si>
    <t>113.12.16</t>
  </si>
  <si>
    <t>社團法人花蓮縣山月村關懷協會</t>
  </si>
  <si>
    <t>114.1.13</t>
  </si>
  <si>
    <t>合計</t>
  </si>
  <si>
    <t>壹佰陸拾捌萬貳仟玖佰陸拾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</si>
</sst>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404]General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>
      <alignment vertical="center"/>
    </xf>
    <xf numFmtId="176" fontId="4" fillId="0" borderId="0" xfId="0" applyNumberFormat="1" applyFont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1" xfId="0" applyFill="1" applyBorder="1" applyAlignment="1"/>
    <xf numFmtId="0" fontId="0" fillId="0" borderId="2" xfId="0" applyFill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76" fontId="4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3" fontId="0" fillId="0" borderId="1" xfId="0" applyNumberFormat="1" applyBorder="1">
      <alignment vertical="center"/>
    </xf>
    <xf numFmtId="3" fontId="0" fillId="0" borderId="0" xfId="0" applyNumberForma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12" sqref="B12"/>
    </sheetView>
  </sheetViews>
  <sheetFormatPr defaultColWidth="9" defaultRowHeight="16.2" x14ac:dyDescent="0.3"/>
  <cols>
    <col min="1" max="1" width="11.33203125" style="4" customWidth="1"/>
    <col min="2" max="2" width="50.5546875" style="4" customWidth="1"/>
    <col min="3" max="3" width="48.44140625" style="4" customWidth="1"/>
    <col min="4" max="4" width="40.33203125" style="4" customWidth="1"/>
    <col min="5" max="16384" width="9" style="4"/>
  </cols>
  <sheetData>
    <row r="1" spans="1:5" x14ac:dyDescent="0.3">
      <c r="B1" s="4" t="s">
        <v>39</v>
      </c>
      <c r="C1" s="5"/>
      <c r="D1" s="5"/>
    </row>
    <row r="2" spans="1:5" x14ac:dyDescent="0.3">
      <c r="A2" s="4" t="s">
        <v>40</v>
      </c>
      <c r="B2" s="2" t="s">
        <v>41</v>
      </c>
      <c r="C2" s="7" t="s">
        <v>42</v>
      </c>
      <c r="D2" s="7" t="s">
        <v>43</v>
      </c>
      <c r="E2" s="2"/>
    </row>
    <row r="3" spans="1:5" x14ac:dyDescent="0.3">
      <c r="A3" s="4" t="s">
        <v>44</v>
      </c>
      <c r="B3" s="2" t="s">
        <v>8</v>
      </c>
      <c r="C3" s="7" t="s">
        <v>45</v>
      </c>
      <c r="D3" s="30">
        <v>246960</v>
      </c>
      <c r="E3" s="2"/>
    </row>
    <row r="4" spans="1:5" x14ac:dyDescent="0.3">
      <c r="A4" s="4" t="s">
        <v>46</v>
      </c>
      <c r="B4" s="2" t="s">
        <v>47</v>
      </c>
      <c r="C4" s="1" t="s">
        <v>48</v>
      </c>
      <c r="D4" s="31">
        <v>470400</v>
      </c>
      <c r="E4" s="2"/>
    </row>
    <row r="5" spans="1:5" x14ac:dyDescent="0.3">
      <c r="A5" s="4" t="s">
        <v>49</v>
      </c>
      <c r="B5" s="2" t="s">
        <v>50</v>
      </c>
      <c r="C5" s="3" t="s">
        <v>51</v>
      </c>
      <c r="D5" s="32">
        <v>10000</v>
      </c>
      <c r="E5" s="2"/>
    </row>
    <row r="6" spans="1:5" x14ac:dyDescent="0.3">
      <c r="A6" s="4" t="s">
        <v>52</v>
      </c>
      <c r="B6" s="2" t="s">
        <v>53</v>
      </c>
      <c r="C6" s="3" t="s">
        <v>54</v>
      </c>
      <c r="D6" s="32">
        <v>120000</v>
      </c>
      <c r="E6" s="2"/>
    </row>
    <row r="7" spans="1:5" x14ac:dyDescent="0.3">
      <c r="A7" s="4" t="s">
        <v>55</v>
      </c>
      <c r="B7" s="2" t="s">
        <v>56</v>
      </c>
      <c r="C7" s="3" t="s">
        <v>57</v>
      </c>
      <c r="D7" s="32">
        <v>32000</v>
      </c>
      <c r="E7" s="2"/>
    </row>
    <row r="8" spans="1:5" x14ac:dyDescent="0.3">
      <c r="A8" s="4" t="s">
        <v>58</v>
      </c>
      <c r="B8" s="2" t="s">
        <v>59</v>
      </c>
      <c r="C8" s="3" t="s">
        <v>60</v>
      </c>
      <c r="D8" s="32">
        <v>250000</v>
      </c>
      <c r="E8" s="2"/>
    </row>
    <row r="9" spans="1:5" x14ac:dyDescent="0.3">
      <c r="A9" s="4" t="s">
        <v>61</v>
      </c>
      <c r="B9" s="2" t="s">
        <v>62</v>
      </c>
      <c r="C9" s="3" t="s">
        <v>63</v>
      </c>
      <c r="D9" s="32">
        <v>20000</v>
      </c>
      <c r="E9" s="2"/>
    </row>
    <row r="10" spans="1:5" x14ac:dyDescent="0.3">
      <c r="A10" s="4" t="s">
        <v>64</v>
      </c>
      <c r="B10" s="2" t="s">
        <v>65</v>
      </c>
      <c r="C10" s="3" t="s">
        <v>60</v>
      </c>
      <c r="D10" s="32">
        <v>3000</v>
      </c>
      <c r="E10" s="2"/>
    </row>
    <row r="11" spans="1:5" x14ac:dyDescent="0.3">
      <c r="A11" s="4" t="s">
        <v>66</v>
      </c>
      <c r="B11" s="2" t="s">
        <v>67</v>
      </c>
      <c r="C11" s="3" t="s">
        <v>60</v>
      </c>
      <c r="D11" s="32">
        <v>29600</v>
      </c>
      <c r="E11" s="2"/>
    </row>
    <row r="12" spans="1:5" x14ac:dyDescent="0.3">
      <c r="A12" s="4" t="s">
        <v>68</v>
      </c>
      <c r="B12" s="2" t="s">
        <v>69</v>
      </c>
      <c r="C12" s="3" t="s">
        <v>70</v>
      </c>
      <c r="D12" s="32">
        <v>193000</v>
      </c>
      <c r="E12" s="2" t="s">
        <v>71</v>
      </c>
    </row>
    <row r="13" spans="1:5" x14ac:dyDescent="0.3">
      <c r="A13" s="4" t="s">
        <v>72</v>
      </c>
      <c r="B13" s="2" t="s">
        <v>73</v>
      </c>
      <c r="C13" s="3" t="s">
        <v>74</v>
      </c>
      <c r="D13" s="32">
        <v>40000</v>
      </c>
      <c r="E13" s="2"/>
    </row>
    <row r="14" spans="1:5" x14ac:dyDescent="0.3">
      <c r="A14" s="4" t="s">
        <v>72</v>
      </c>
      <c r="B14" s="2" t="s">
        <v>75</v>
      </c>
      <c r="C14" s="3" t="s">
        <v>74</v>
      </c>
      <c r="D14" s="32">
        <v>60000</v>
      </c>
      <c r="E14" s="2"/>
    </row>
    <row r="15" spans="1:5" x14ac:dyDescent="0.3">
      <c r="A15" s="4" t="s">
        <v>76</v>
      </c>
      <c r="B15" s="2" t="s">
        <v>77</v>
      </c>
      <c r="C15" s="3" t="s">
        <v>60</v>
      </c>
      <c r="D15" s="32">
        <v>50000</v>
      </c>
      <c r="E15" s="2"/>
    </row>
    <row r="16" spans="1:5" x14ac:dyDescent="0.3">
      <c r="A16" s="4" t="s">
        <v>78</v>
      </c>
      <c r="B16" s="2" t="s">
        <v>79</v>
      </c>
      <c r="C16" s="3" t="s">
        <v>80</v>
      </c>
      <c r="D16" s="32">
        <v>100000</v>
      </c>
      <c r="E16" s="2"/>
    </row>
    <row r="17" spans="1:5" x14ac:dyDescent="0.3">
      <c r="A17" s="4" t="s">
        <v>81</v>
      </c>
      <c r="B17" s="2" t="s">
        <v>82</v>
      </c>
      <c r="C17" s="3" t="s">
        <v>60</v>
      </c>
      <c r="D17" s="32">
        <v>10000</v>
      </c>
      <c r="E17" s="2"/>
    </row>
    <row r="18" spans="1:5" x14ac:dyDescent="0.3">
      <c r="A18" s="4" t="s">
        <v>83</v>
      </c>
      <c r="B18" s="2" t="s">
        <v>56</v>
      </c>
      <c r="C18" s="3" t="s">
        <v>57</v>
      </c>
      <c r="D18" s="32">
        <v>48000</v>
      </c>
      <c r="E18" s="2"/>
    </row>
    <row r="19" spans="1:5" x14ac:dyDescent="0.3">
      <c r="B19" s="2"/>
      <c r="C19" s="3"/>
      <c r="D19" s="33"/>
      <c r="E19" s="2"/>
    </row>
    <row r="20" spans="1:5" x14ac:dyDescent="0.3">
      <c r="B20" s="2"/>
      <c r="C20" s="3"/>
      <c r="D20" s="33"/>
      <c r="E20" s="2"/>
    </row>
    <row r="21" spans="1:5" x14ac:dyDescent="0.3">
      <c r="B21" s="2"/>
      <c r="C21" s="3"/>
      <c r="D21" s="3"/>
      <c r="E21" s="2"/>
    </row>
    <row r="22" spans="1:5" x14ac:dyDescent="0.3">
      <c r="C22" s="6"/>
      <c r="D22" s="6"/>
    </row>
    <row r="23" spans="1:5" x14ac:dyDescent="0.3">
      <c r="C23" s="6"/>
      <c r="D23" s="6"/>
    </row>
    <row r="24" spans="1:5" x14ac:dyDescent="0.3">
      <c r="A24" s="4" t="s">
        <v>84</v>
      </c>
      <c r="B24" s="4" t="s">
        <v>85</v>
      </c>
      <c r="D24" s="32">
        <v>1682960</v>
      </c>
    </row>
    <row r="25" spans="1:5" x14ac:dyDescent="0.3">
      <c r="B25" s="4" t="s">
        <v>4</v>
      </c>
      <c r="C25" s="8">
        <f>E25</f>
        <v>0</v>
      </c>
      <c r="D25" s="6"/>
      <c r="E25" s="4">
        <f>SUM(E3:E21)</f>
        <v>0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7" sqref="E7"/>
    </sheetView>
  </sheetViews>
  <sheetFormatPr defaultRowHeight="16.2" x14ac:dyDescent="0.3"/>
  <cols>
    <col min="1" max="1" width="5.109375" customWidth="1"/>
    <col min="3" max="3" width="47.6640625" style="23" customWidth="1"/>
    <col min="4" max="4" width="34" style="27" customWidth="1"/>
    <col min="5" max="5" width="11.44140625" customWidth="1"/>
    <col min="6" max="6" width="27.44140625" customWidth="1"/>
  </cols>
  <sheetData>
    <row r="1" spans="1:6" x14ac:dyDescent="0.3">
      <c r="B1" s="4"/>
      <c r="C1" s="12" t="s">
        <v>29</v>
      </c>
      <c r="D1" s="24"/>
      <c r="E1" s="4"/>
    </row>
    <row r="2" spans="1:6" x14ac:dyDescent="0.3">
      <c r="B2" s="2" t="s">
        <v>1</v>
      </c>
      <c r="C2" s="13" t="s">
        <v>0</v>
      </c>
      <c r="D2" s="25" t="s">
        <v>2</v>
      </c>
      <c r="E2" s="2" t="s">
        <v>3</v>
      </c>
    </row>
    <row r="3" spans="1:6" x14ac:dyDescent="0.3">
      <c r="A3">
        <v>1</v>
      </c>
      <c r="B3" s="2" t="s">
        <v>7</v>
      </c>
      <c r="C3" s="14" t="s">
        <v>8</v>
      </c>
      <c r="D3" s="13" t="s">
        <v>5</v>
      </c>
      <c r="E3" s="28">
        <v>100000</v>
      </c>
    </row>
    <row r="4" spans="1:6" x14ac:dyDescent="0.3">
      <c r="A4">
        <v>2</v>
      </c>
      <c r="B4" s="2" t="s">
        <v>10</v>
      </c>
      <c r="C4" s="14" t="s">
        <v>11</v>
      </c>
      <c r="D4" s="13" t="s">
        <v>9</v>
      </c>
      <c r="E4" s="28">
        <v>1000</v>
      </c>
    </row>
    <row r="5" spans="1:6" x14ac:dyDescent="0.3">
      <c r="A5">
        <v>3</v>
      </c>
      <c r="B5" s="2" t="s">
        <v>12</v>
      </c>
      <c r="C5" s="15" t="s">
        <v>13</v>
      </c>
      <c r="D5" s="13" t="s">
        <v>6</v>
      </c>
      <c r="E5" s="28">
        <v>5000</v>
      </c>
    </row>
    <row r="6" spans="1:6" x14ac:dyDescent="0.3">
      <c r="A6">
        <v>4</v>
      </c>
      <c r="B6" s="2" t="s">
        <v>12</v>
      </c>
      <c r="C6" s="16" t="s">
        <v>14</v>
      </c>
      <c r="D6" s="13" t="s">
        <v>6</v>
      </c>
      <c r="E6" s="28">
        <v>50000</v>
      </c>
    </row>
    <row r="7" spans="1:6" ht="32.4" x14ac:dyDescent="0.3">
      <c r="A7">
        <v>5</v>
      </c>
      <c r="B7" s="2" t="s">
        <v>15</v>
      </c>
      <c r="C7" s="13" t="s">
        <v>16</v>
      </c>
      <c r="D7" s="16" t="s">
        <v>28</v>
      </c>
      <c r="E7" s="28">
        <v>34000</v>
      </c>
    </row>
    <row r="8" spans="1:6" x14ac:dyDescent="0.3">
      <c r="A8">
        <f>A7+1</f>
        <v>6</v>
      </c>
      <c r="B8" s="10" t="s">
        <v>17</v>
      </c>
      <c r="C8" s="17" t="s">
        <v>18</v>
      </c>
      <c r="D8" s="18" t="s">
        <v>19</v>
      </c>
      <c r="E8" s="28">
        <v>20000</v>
      </c>
    </row>
    <row r="9" spans="1:6" x14ac:dyDescent="0.3">
      <c r="A9">
        <f t="shared" ref="A9:A20" si="0">A8+1</f>
        <v>7</v>
      </c>
      <c r="B9" s="9" t="s">
        <v>21</v>
      </c>
      <c r="C9" s="18" t="s">
        <v>22</v>
      </c>
      <c r="D9" s="18" t="s">
        <v>24</v>
      </c>
      <c r="E9" s="28">
        <v>2000</v>
      </c>
    </row>
    <row r="10" spans="1:6" x14ac:dyDescent="0.3">
      <c r="A10">
        <f t="shared" si="0"/>
        <v>8</v>
      </c>
      <c r="B10" s="9" t="s">
        <v>20</v>
      </c>
      <c r="C10" s="18" t="s">
        <v>23</v>
      </c>
      <c r="D10" s="18" t="s">
        <v>24</v>
      </c>
      <c r="E10" s="28">
        <v>2000</v>
      </c>
    </row>
    <row r="11" spans="1:6" x14ac:dyDescent="0.3">
      <c r="A11">
        <f t="shared" si="0"/>
        <v>9</v>
      </c>
      <c r="B11" s="10" t="s">
        <v>21</v>
      </c>
      <c r="C11" s="19" t="s">
        <v>25</v>
      </c>
      <c r="D11" s="18" t="s">
        <v>19</v>
      </c>
      <c r="E11" s="28">
        <v>1000</v>
      </c>
    </row>
    <row r="12" spans="1:6" x14ac:dyDescent="0.3">
      <c r="A12">
        <f t="shared" si="0"/>
        <v>10</v>
      </c>
      <c r="B12" s="10" t="s">
        <v>26</v>
      </c>
      <c r="C12" s="13" t="s">
        <v>27</v>
      </c>
      <c r="D12" s="18" t="s">
        <v>24</v>
      </c>
      <c r="E12" s="28">
        <v>3000</v>
      </c>
      <c r="F12" s="11"/>
    </row>
    <row r="13" spans="1:6" x14ac:dyDescent="0.3">
      <c r="A13">
        <f t="shared" si="0"/>
        <v>11</v>
      </c>
      <c r="B13" s="10" t="s">
        <v>31</v>
      </c>
      <c r="C13" s="13" t="s">
        <v>30</v>
      </c>
      <c r="D13" s="18" t="s">
        <v>24</v>
      </c>
      <c r="E13" s="28">
        <v>1000</v>
      </c>
    </row>
    <row r="14" spans="1:6" x14ac:dyDescent="0.3">
      <c r="A14">
        <f t="shared" si="0"/>
        <v>12</v>
      </c>
      <c r="B14" s="2" t="s">
        <v>32</v>
      </c>
      <c r="C14" s="13" t="s">
        <v>33</v>
      </c>
      <c r="D14" s="18" t="s">
        <v>24</v>
      </c>
      <c r="E14" s="28">
        <v>5000</v>
      </c>
    </row>
    <row r="15" spans="1:6" x14ac:dyDescent="0.3">
      <c r="A15">
        <f t="shared" si="0"/>
        <v>13</v>
      </c>
      <c r="B15" s="2" t="s">
        <v>34</v>
      </c>
      <c r="C15" s="13" t="s">
        <v>35</v>
      </c>
      <c r="D15" s="18" t="s">
        <v>24</v>
      </c>
      <c r="E15" s="28">
        <v>10000</v>
      </c>
    </row>
    <row r="16" spans="1:6" x14ac:dyDescent="0.3">
      <c r="A16">
        <f t="shared" si="0"/>
        <v>14</v>
      </c>
      <c r="B16" s="2" t="s">
        <v>34</v>
      </c>
      <c r="C16" s="13" t="s">
        <v>36</v>
      </c>
      <c r="D16" s="18" t="s">
        <v>24</v>
      </c>
      <c r="E16" s="28">
        <v>1000</v>
      </c>
    </row>
    <row r="17" spans="1:5" x14ac:dyDescent="0.3">
      <c r="A17">
        <f t="shared" si="0"/>
        <v>15</v>
      </c>
      <c r="B17" s="2" t="s">
        <v>37</v>
      </c>
      <c r="C17" s="13" t="s">
        <v>38</v>
      </c>
      <c r="D17" s="18" t="s">
        <v>19</v>
      </c>
      <c r="E17" s="28">
        <v>50000</v>
      </c>
    </row>
    <row r="18" spans="1:5" x14ac:dyDescent="0.3">
      <c r="A18">
        <f t="shared" si="0"/>
        <v>16</v>
      </c>
      <c r="B18" s="2"/>
      <c r="C18" s="14"/>
      <c r="D18" s="13"/>
      <c r="E18" s="2"/>
    </row>
    <row r="19" spans="1:5" x14ac:dyDescent="0.3">
      <c r="A19">
        <f t="shared" si="0"/>
        <v>17</v>
      </c>
      <c r="B19" s="2"/>
      <c r="C19" s="13"/>
      <c r="D19" s="13"/>
      <c r="E19" s="2"/>
    </row>
    <row r="20" spans="1:5" x14ac:dyDescent="0.3">
      <c r="A20">
        <f t="shared" si="0"/>
        <v>18</v>
      </c>
      <c r="B20" s="2"/>
      <c r="C20" s="13"/>
      <c r="D20" s="13"/>
      <c r="E20" s="2"/>
    </row>
    <row r="21" spans="1:5" ht="16.8" customHeight="1" x14ac:dyDescent="0.3">
      <c r="B21" s="4"/>
      <c r="C21" s="20"/>
      <c r="D21" s="20"/>
      <c r="E21" s="4"/>
    </row>
    <row r="22" spans="1:5" x14ac:dyDescent="0.3">
      <c r="B22" s="4"/>
      <c r="C22" s="20"/>
      <c r="D22" s="20"/>
      <c r="E22" s="4"/>
    </row>
    <row r="23" spans="1:5" x14ac:dyDescent="0.3">
      <c r="B23" s="4"/>
      <c r="C23" s="21"/>
      <c r="D23" s="26"/>
      <c r="E23" s="4"/>
    </row>
    <row r="24" spans="1:5" x14ac:dyDescent="0.3">
      <c r="B24" s="4" t="s">
        <v>4</v>
      </c>
      <c r="C24" s="22">
        <f>E24</f>
        <v>285000</v>
      </c>
      <c r="D24" s="20"/>
      <c r="E24" s="29">
        <f>SUM(E3:E21)</f>
        <v>285000</v>
      </c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113-1</vt:lpstr>
      <vt:lpstr>113-2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2025-01-15T05:10:40Z</cp:lastPrinted>
  <dcterms:created xsi:type="dcterms:W3CDTF">2023-06-27T06:18:34Z</dcterms:created>
  <dcterms:modified xsi:type="dcterms:W3CDTF">2025-06-30T09:11:59Z</dcterms:modified>
</cp:coreProperties>
</file>